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udgov-my.sharepoint.com/personal/demarcus_e_finnell_hud_gov/Documents/_Finnell, DeMarcus - HUD - Deputy Press Secretary/2023/Rollouts/9-12-23 PIH Foster Youth to Independence Initiative (FYI) Vouchers/"/>
    </mc:Choice>
  </mc:AlternateContent>
  <xr:revisionPtr revIDLastSave="14" documentId="8_{0097228E-E714-4FCA-8344-F39CE81E4B23}" xr6:coauthVersionLast="47" xr6:coauthVersionMax="47" xr10:uidLastSave="{2564A8EB-880A-41E4-8816-120F9E348DE7}"/>
  <bookViews>
    <workbookView xWindow="-120" yWindow="-120" windowWidth="29040" windowHeight="15840" xr2:uid="{60C97BF3-2569-4E31-883F-14D33E20A2DD}"/>
  </bookViews>
  <sheets>
    <sheet name="FYIs" sheetId="1" r:id="rId1"/>
  </sheets>
  <definedNames>
    <definedName name="_xlnm.Print_Area" localSheetId="0">FYIs!$A$1:$N$27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27" i="1" l="1"/>
  <c r="C40" i="1"/>
  <c r="C39" i="1"/>
</calcChain>
</file>

<file path=xl/sharedStrings.xml><?xml version="1.0" encoding="utf-8"?>
<sst xmlns="http://schemas.openxmlformats.org/spreadsheetml/2006/main" count="212" uniqueCount="163">
  <si>
    <t>State</t>
  </si>
  <si>
    <t>Recipient</t>
  </si>
  <si>
    <t>Address</t>
  </si>
  <si>
    <t>City</t>
  </si>
  <si>
    <t>County</t>
  </si>
  <si>
    <t>ZipCode</t>
  </si>
  <si>
    <t>GrantType</t>
  </si>
  <si>
    <t>GrantNumber</t>
  </si>
  <si>
    <t>Amount</t>
  </si>
  <si>
    <t>ContactName</t>
  </si>
  <si>
    <t>ContactPhone</t>
  </si>
  <si>
    <t>Description of Program</t>
  </si>
  <si>
    <t>Congressional District</t>
  </si>
  <si>
    <t>Property</t>
  </si>
  <si>
    <t>Homeless Foster Youth to Independence Initiative (FYI).  HUD is investing in local, cross-system collaborative efforts to prevent and end homelessness among youth with a current or prior history of child welfare involvement</t>
  </si>
  <si>
    <t xml:space="preserve">FYI Vouchers for Homeless Foster Youth to Independence Initiative Housing Choice Vouchers </t>
  </si>
  <si>
    <t>WA</t>
  </si>
  <si>
    <t>MA</t>
  </si>
  <si>
    <t>TX</t>
  </si>
  <si>
    <t>Somerville Housing Authority</t>
  </si>
  <si>
    <t>30  Memorial Road  SOMERVILLE MA 02145-1704</t>
  </si>
  <si>
    <t>SOMERVILLE</t>
  </si>
  <si>
    <t>MIDDLESEX</t>
  </si>
  <si>
    <t>02145</t>
  </si>
  <si>
    <t>Housing Authority of the City of Abilene</t>
  </si>
  <si>
    <t>1149 E South 11th Street  ABILENE TX 79602-</t>
  </si>
  <si>
    <t>ABILENE</t>
  </si>
  <si>
    <t>TAYLOR</t>
  </si>
  <si>
    <t>79602</t>
  </si>
  <si>
    <t>02</t>
  </si>
  <si>
    <t>01</t>
  </si>
  <si>
    <t>07</t>
  </si>
  <si>
    <t>19</t>
  </si>
  <si>
    <t>Joseph R. Macaluso, Executive Director</t>
  </si>
  <si>
    <t>(617)625-1152</t>
  </si>
  <si>
    <t>Gene Reed, Executive Director</t>
  </si>
  <si>
    <t>(325)676-6385 x6394</t>
  </si>
  <si>
    <t>AL</t>
  </si>
  <si>
    <t>CA</t>
  </si>
  <si>
    <t>DE</t>
  </si>
  <si>
    <t>FL</t>
  </si>
  <si>
    <t>MI</t>
  </si>
  <si>
    <t>MS</t>
  </si>
  <si>
    <t>NC</t>
  </si>
  <si>
    <t>NH</t>
  </si>
  <si>
    <t>WI</t>
  </si>
  <si>
    <t>HA OPP</t>
  </si>
  <si>
    <t>800  BARNES Street  OPP AL 36467-3258</t>
  </si>
  <si>
    <t>OPP</t>
  </si>
  <si>
    <t>COVINGTON</t>
  </si>
  <si>
    <t>36467</t>
  </si>
  <si>
    <t>Housing Authority of the County Contra Costa</t>
  </si>
  <si>
    <t>3133  ESTUDILLO Street  MARTINEZ CA 94553-3258</t>
  </si>
  <si>
    <t>MARTINEZ</t>
  </si>
  <si>
    <t>CONTRA COSTA</t>
  </si>
  <si>
    <t>94553</t>
  </si>
  <si>
    <t>Wilmington Housing Authority</t>
  </si>
  <si>
    <t>400 N.  Walnut Street  Wilmington DE 19801-</t>
  </si>
  <si>
    <t>Wilmington</t>
  </si>
  <si>
    <t>New Castle</t>
  </si>
  <si>
    <t>19801</t>
  </si>
  <si>
    <t>Jacksonville Housing Authority</t>
  </si>
  <si>
    <t>1300  N. Broad Street  Jacksonville FL 32202-3938</t>
  </si>
  <si>
    <t>Jacksonville</t>
  </si>
  <si>
    <t>DUVAL</t>
  </si>
  <si>
    <t>32202</t>
  </si>
  <si>
    <t>Melvindale Housing Commission</t>
  </si>
  <si>
    <t>3501  OAKWOOD Boulevard  MELVINDALE MI 48122-1181</t>
  </si>
  <si>
    <t>MELVINDALE</t>
  </si>
  <si>
    <t>WAYNE</t>
  </si>
  <si>
    <t>48122</t>
  </si>
  <si>
    <t>Mississippi Regional Housing Authority No. VII</t>
  </si>
  <si>
    <t>909 Delaware Ave.  McComb MS 39648-</t>
  </si>
  <si>
    <t>McComb</t>
  </si>
  <si>
    <t>39648</t>
  </si>
  <si>
    <t>The Housing Authority of the City of Jackson</t>
  </si>
  <si>
    <t>2747  LIVINGSTON Road  JACKSON MS 39213-6928</t>
  </si>
  <si>
    <t>JACKSON</t>
  </si>
  <si>
    <t>HINDS</t>
  </si>
  <si>
    <t>39213</t>
  </si>
  <si>
    <t>The Housing Authority of the City of Durham</t>
  </si>
  <si>
    <t>330 E MAIN Street  DURHAM NC 27701-3718</t>
  </si>
  <si>
    <t>DURHAM</t>
  </si>
  <si>
    <t>27701</t>
  </si>
  <si>
    <t>Rockingham Housing Authority</t>
  </si>
  <si>
    <t>809  ARMISTEAD Street  ROCKINGHAM NC 28379-3707</t>
  </si>
  <si>
    <t>ROCKINGHAM</t>
  </si>
  <si>
    <t>RICHMOND</t>
  </si>
  <si>
    <t>28379</t>
  </si>
  <si>
    <t>Manchester Housing  &amp; Redevelopment Authority</t>
  </si>
  <si>
    <t>198  HANOVER Street  MANCHESTER NH 03104-6136</t>
  </si>
  <si>
    <t>MANCHESTER</t>
  </si>
  <si>
    <t>HILLSBOROUGH</t>
  </si>
  <si>
    <t>03104</t>
  </si>
  <si>
    <t>Concord Housing Authority</t>
  </si>
  <si>
    <t>23 Green Street  CONCORD NH 03301-</t>
  </si>
  <si>
    <t>CONCORD</t>
  </si>
  <si>
    <t>MERRIMACK</t>
  </si>
  <si>
    <t>03301</t>
  </si>
  <si>
    <t>New Hampshire Housing Finance Agency</t>
  </si>
  <si>
    <t>32 Constitution Drive  Bedford NH 03110-</t>
  </si>
  <si>
    <t>Bedford</t>
  </si>
  <si>
    <t>03110</t>
  </si>
  <si>
    <t>Pharr Housing Authority</t>
  </si>
  <si>
    <t>104 W. Polk  PHARR TX 78577-3058</t>
  </si>
  <si>
    <t>PHARR</t>
  </si>
  <si>
    <t>HIDALGO</t>
  </si>
  <si>
    <t>78577</t>
  </si>
  <si>
    <t>Housing Authority of the City of Rosenberg</t>
  </si>
  <si>
    <t>117 Lane Drive, Suite 18  Rosenberg TX 77471-2263</t>
  </si>
  <si>
    <t>Rosenberg</t>
  </si>
  <si>
    <t>Fort Bend</t>
  </si>
  <si>
    <t>77471</t>
  </si>
  <si>
    <t>Housing Authority of Snohomish County</t>
  </si>
  <si>
    <t>12711 4TH AVENUE WEST  EVERETT WA 98204-6427</t>
  </si>
  <si>
    <t>EVERETT</t>
  </si>
  <si>
    <t>SNOHOMISH</t>
  </si>
  <si>
    <t>98204</t>
  </si>
  <si>
    <t>Wausau Community Development Authority</t>
  </si>
  <si>
    <t>550 E THOMAS Street  WAUSAU WI 54403-6423</t>
  </si>
  <si>
    <t>WAUSAU</t>
  </si>
  <si>
    <t>MARATHON</t>
  </si>
  <si>
    <t>54403</t>
  </si>
  <si>
    <t>05</t>
  </si>
  <si>
    <t>00</t>
  </si>
  <si>
    <t>13</t>
  </si>
  <si>
    <t>03</t>
  </si>
  <si>
    <t>09</t>
  </si>
  <si>
    <t>15</t>
  </si>
  <si>
    <t>22</t>
  </si>
  <si>
    <t>Beverly Barber, Executive Director</t>
  </si>
  <si>
    <t>(334)493-9741</t>
  </si>
  <si>
    <t>Joseph Villarreal, Executive Director</t>
  </si>
  <si>
    <t>(925)957-8000</t>
  </si>
  <si>
    <t>Raymond Fitzgerald, Executive Director</t>
  </si>
  <si>
    <t>(302)429-6701</t>
  </si>
  <si>
    <t>Dwayne Alexander, Executive Director</t>
  </si>
  <si>
    <t>(904)630-3810</t>
  </si>
  <si>
    <t>Cynthia C Telfer, Executive Director</t>
  </si>
  <si>
    <t>(313)429-1095</t>
  </si>
  <si>
    <t>Alice Bishop, Executive Director</t>
  </si>
  <si>
    <t>(601)684-9503 x7017</t>
  </si>
  <si>
    <t>Allison Cox, Executive Director</t>
  </si>
  <si>
    <t>(601)362-0885</t>
  </si>
  <si>
    <t>Anthony Scott, Executive Director</t>
  </si>
  <si>
    <t>(919)683-1551 x217</t>
  </si>
  <si>
    <t>Chereka Belton, Executive Director</t>
  </si>
  <si>
    <t>(910)997-3316 x7</t>
  </si>
  <si>
    <t>Catherine Naczas, Executive Director</t>
  </si>
  <si>
    <t>(603)624-2100</t>
  </si>
  <si>
    <t>Julie Palmeri, Executive Director</t>
  </si>
  <si>
    <t>(603)224-4059</t>
  </si>
  <si>
    <t>Robert Dapice, Executive Director</t>
  </si>
  <si>
    <t>(603)472-8623</t>
  </si>
  <si>
    <t>Noel De Leon, Executive Director</t>
  </si>
  <si>
    <t>(956)787-1822</t>
  </si>
  <si>
    <t>Kimberly Brown, Executive Director</t>
  </si>
  <si>
    <t>(281)342-1456</t>
  </si>
  <si>
    <t>Duane Leonard, Executive Director</t>
  </si>
  <si>
    <t>(425)290-8499</t>
  </si>
  <si>
    <t>Elizabeth Brodek, Executive Director</t>
  </si>
  <si>
    <t>(715)261-6674</t>
  </si>
  <si>
    <t>HUD Award: Foster Youth to Independence Initiative (FYI)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</si>
</sst>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20">
    <xf numFmtId="0" fontId="0" fillId="0" borderId="0" xfId="0"/>
    <xf numFmtId="0" fontId="2" fillId="0" borderId="0" xfId="0" applyFont="1"/>
    <xf numFmtId="0" fontId="3" fillId="2" borderId="1" xfId="0" applyFont="1" applyFill="1" applyBorder="1" applyProtection="1">
      <protection locked="0"/>
    </xf>
    <xf numFmtId="0" fontId="3" fillId="3" borderId="1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horizontal="left"/>
      <protection locked="0"/>
    </xf>
    <xf numFmtId="0" fontId="3" fillId="2" borderId="1" xfId="0" applyFont="1" applyFill="1" applyBorder="1" applyAlignment="1" applyProtection="1">
      <alignment horizontal="center"/>
      <protection locked="0"/>
    </xf>
    <xf numFmtId="0" fontId="3" fillId="3" borderId="1" xfId="0" applyFont="1" applyFill="1" applyBorder="1" applyAlignment="1" applyProtection="1">
      <alignment horizontal="right"/>
      <protection locked="0"/>
    </xf>
    <xf numFmtId="164" fontId="3" fillId="2" borderId="1" xfId="1" applyNumberFormat="1" applyFont="1" applyFill="1" applyBorder="1" applyAlignment="1" applyProtection="1">
      <alignment horizontal="center"/>
      <protection locked="0"/>
    </xf>
    <xf numFmtId="0" fontId="2" fillId="3" borderId="1" xfId="0" applyFont="1" applyFill="1" applyBorder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164" fontId="4" fillId="0" borderId="1" xfId="1" applyNumberFormat="1" applyFont="1" applyBorder="1" applyAlignment="1">
      <alignment horizontal="left"/>
    </xf>
    <xf numFmtId="0" fontId="5" fillId="0" borderId="0" xfId="0" applyFont="1"/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left" wrapText="1"/>
    </xf>
    <xf numFmtId="0" fontId="0" fillId="0" borderId="1" xfId="0" applyBorder="1" applyAlignment="1">
      <alignment vertical="center" wrapText="1"/>
    </xf>
    <xf numFmtId="164" fontId="0" fillId="0" borderId="0" xfId="0" applyNumberFormat="1"/>
    <xf numFmtId="0" fontId="3" fillId="3" borderId="1" xfId="0" applyFont="1" applyFill="1" applyBorder="1" applyAlignment="1" applyProtection="1">
      <alignment wrapText="1"/>
      <protection locked="0"/>
    </xf>
    <xf numFmtId="164" fontId="3" fillId="0" borderId="1" xfId="1" applyNumberFormat="1" applyFont="1" applyBorder="1" applyAlignment="1">
      <alignment horizontal="left"/>
    </xf>
    <xf numFmtId="0" fontId="5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Normal 2" xfId="2" xr:uid="{143B30C7-D10C-4981-BBA0-9C4E84FEEC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1</xdr:col>
      <xdr:colOff>1038226</xdr:colOff>
      <xdr:row>5</xdr:row>
      <xdr:rowOff>266701</xdr:rowOff>
    </xdr:to>
    <xdr:pic>
      <xdr:nvPicPr>
        <xdr:cNvPr id="5" name="Picture 4" descr="Image result for hud logo">
          <a:extLst>
            <a:ext uri="{FF2B5EF4-FFF2-40B4-BE49-F238E27FC236}">
              <a16:creationId xmlns:a16="http://schemas.microsoft.com/office/drawing/2014/main" id="{7EE32305-0149-445B-A692-06B6E0E69E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"/>
          <a:ext cx="1390650" cy="1343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CFA5A-0966-41F8-9BDD-939E0E2FE608}">
  <sheetPr>
    <pageSetUpPr fitToPage="1"/>
  </sheetPr>
  <dimension ref="A5:O40"/>
  <sheetViews>
    <sheetView tabSelected="1" workbookViewId="0">
      <selection activeCell="C5" sqref="C5:I5"/>
    </sheetView>
  </sheetViews>
  <sheetFormatPr defaultRowHeight="15" x14ac:dyDescent="0.25"/>
  <cols>
    <col min="1" max="1" width="5.140625" customWidth="1"/>
    <col min="2" max="2" width="29" customWidth="1"/>
    <col min="3" max="3" width="23.140625" customWidth="1"/>
    <col min="4" max="4" width="11.5703125" customWidth="1"/>
    <col min="5" max="5" width="13.42578125" customWidth="1"/>
    <col min="6" max="6" width="7.85546875" customWidth="1"/>
    <col min="7" max="7" width="34" customWidth="1"/>
    <col min="8" max="8" width="21.7109375" hidden="1" customWidth="1"/>
    <col min="9" max="9" width="16.140625" customWidth="1"/>
    <col min="10" max="10" width="13.85546875" customWidth="1"/>
    <col min="11" max="11" width="28" customWidth="1"/>
    <col min="12" max="12" width="14.7109375" customWidth="1"/>
    <col min="13" max="13" width="70.5703125" customWidth="1"/>
    <col min="14" max="14" width="36.7109375" hidden="1" customWidth="1"/>
    <col min="15" max="15" width="20.28515625" customWidth="1"/>
  </cols>
  <sheetData>
    <row r="5" spans="1:15" ht="28.5" x14ac:dyDescent="0.45">
      <c r="C5" s="19" t="s">
        <v>162</v>
      </c>
      <c r="D5" s="19"/>
      <c r="E5" s="19"/>
      <c r="F5" s="19"/>
      <c r="G5" s="19"/>
      <c r="H5" s="19"/>
      <c r="I5" s="19"/>
    </row>
    <row r="6" spans="1:15" ht="28.5" x14ac:dyDescent="0.45">
      <c r="K6" s="12"/>
    </row>
    <row r="8" spans="1:15" ht="39" customHeight="1" x14ac:dyDescent="0.25">
      <c r="A8" s="2" t="s">
        <v>0</v>
      </c>
      <c r="B8" s="2" t="s">
        <v>1</v>
      </c>
      <c r="C8" s="3" t="s">
        <v>2</v>
      </c>
      <c r="D8" s="3" t="s">
        <v>3</v>
      </c>
      <c r="E8" s="3" t="s">
        <v>4</v>
      </c>
      <c r="F8" s="4" t="s">
        <v>5</v>
      </c>
      <c r="G8" s="5" t="s">
        <v>6</v>
      </c>
      <c r="H8" s="6" t="s">
        <v>7</v>
      </c>
      <c r="I8" s="7" t="s">
        <v>8</v>
      </c>
      <c r="J8" s="17" t="s">
        <v>12</v>
      </c>
      <c r="K8" s="2" t="s">
        <v>9</v>
      </c>
      <c r="L8" s="2" t="s">
        <v>10</v>
      </c>
      <c r="M8" s="8" t="s">
        <v>11</v>
      </c>
      <c r="N8" s="8" t="s">
        <v>13</v>
      </c>
      <c r="O8" s="1"/>
    </row>
    <row r="9" spans="1:15" ht="45" customHeight="1" x14ac:dyDescent="0.25">
      <c r="A9" s="9" t="s">
        <v>37</v>
      </c>
      <c r="B9" s="13" t="s">
        <v>46</v>
      </c>
      <c r="C9" s="13" t="s">
        <v>47</v>
      </c>
      <c r="D9" s="13" t="s">
        <v>48</v>
      </c>
      <c r="E9" s="13" t="s">
        <v>49</v>
      </c>
      <c r="F9" s="10" t="s">
        <v>50</v>
      </c>
      <c r="G9" s="14" t="s">
        <v>15</v>
      </c>
      <c r="H9" s="10"/>
      <c r="I9" s="11">
        <v>4292</v>
      </c>
      <c r="J9" s="10" t="s">
        <v>29</v>
      </c>
      <c r="K9" s="13" t="s">
        <v>130</v>
      </c>
      <c r="L9" s="13" t="s">
        <v>131</v>
      </c>
      <c r="M9" s="15" t="s">
        <v>14</v>
      </c>
      <c r="N9" s="13"/>
    </row>
    <row r="10" spans="1:15" ht="45" customHeight="1" x14ac:dyDescent="0.25">
      <c r="A10" s="9" t="s">
        <v>38</v>
      </c>
      <c r="B10" s="13" t="s">
        <v>51</v>
      </c>
      <c r="C10" s="13" t="s">
        <v>52</v>
      </c>
      <c r="D10" s="13" t="s">
        <v>53</v>
      </c>
      <c r="E10" s="13" t="s">
        <v>54</v>
      </c>
      <c r="F10" s="10" t="s">
        <v>55</v>
      </c>
      <c r="G10" s="14" t="s">
        <v>15</v>
      </c>
      <c r="H10" s="10"/>
      <c r="I10" s="11">
        <v>67359</v>
      </c>
      <c r="J10" s="10" t="s">
        <v>123</v>
      </c>
      <c r="K10" s="13" t="s">
        <v>132</v>
      </c>
      <c r="L10" s="13" t="s">
        <v>133</v>
      </c>
      <c r="M10" s="15" t="s">
        <v>14</v>
      </c>
      <c r="N10" s="13"/>
    </row>
    <row r="11" spans="1:15" ht="45" customHeight="1" x14ac:dyDescent="0.25">
      <c r="A11" s="9" t="s">
        <v>39</v>
      </c>
      <c r="B11" s="13" t="s">
        <v>56</v>
      </c>
      <c r="C11" s="13" t="s">
        <v>57</v>
      </c>
      <c r="D11" s="13" t="s">
        <v>58</v>
      </c>
      <c r="E11" s="13" t="s">
        <v>59</v>
      </c>
      <c r="F11" s="10" t="s">
        <v>60</v>
      </c>
      <c r="G11" s="14" t="s">
        <v>15</v>
      </c>
      <c r="H11" s="10"/>
      <c r="I11" s="11">
        <v>9158</v>
      </c>
      <c r="J11" s="10" t="s">
        <v>124</v>
      </c>
      <c r="K11" s="13" t="s">
        <v>134</v>
      </c>
      <c r="L11" s="13" t="s">
        <v>135</v>
      </c>
      <c r="M11" s="15" t="s">
        <v>14</v>
      </c>
      <c r="N11" s="13"/>
    </row>
    <row r="12" spans="1:15" ht="45" customHeight="1" x14ac:dyDescent="0.25">
      <c r="A12" s="9" t="s">
        <v>40</v>
      </c>
      <c r="B12" s="13" t="s">
        <v>61</v>
      </c>
      <c r="C12" s="13" t="s">
        <v>62</v>
      </c>
      <c r="D12" s="13" t="s">
        <v>63</v>
      </c>
      <c r="E12" s="13" t="s">
        <v>64</v>
      </c>
      <c r="F12" s="10" t="s">
        <v>65</v>
      </c>
      <c r="G12" s="14" t="s">
        <v>15</v>
      </c>
      <c r="H12" s="10"/>
      <c r="I12" s="11">
        <v>215226</v>
      </c>
      <c r="J12" s="10" t="s">
        <v>123</v>
      </c>
      <c r="K12" s="13" t="s">
        <v>136</v>
      </c>
      <c r="L12" s="13" t="s">
        <v>137</v>
      </c>
      <c r="M12" s="15" t="s">
        <v>14</v>
      </c>
      <c r="N12" s="13"/>
    </row>
    <row r="13" spans="1:15" ht="45" customHeight="1" x14ac:dyDescent="0.25">
      <c r="A13" s="9" t="s">
        <v>17</v>
      </c>
      <c r="B13" s="13" t="s">
        <v>19</v>
      </c>
      <c r="C13" s="13" t="s">
        <v>20</v>
      </c>
      <c r="D13" s="13" t="s">
        <v>21</v>
      </c>
      <c r="E13" s="13" t="s">
        <v>22</v>
      </c>
      <c r="F13" s="10" t="s">
        <v>23</v>
      </c>
      <c r="G13" s="14" t="s">
        <v>15</v>
      </c>
      <c r="H13" s="10"/>
      <c r="I13" s="11">
        <v>39291</v>
      </c>
      <c r="J13" s="10" t="s">
        <v>31</v>
      </c>
      <c r="K13" s="13" t="s">
        <v>33</v>
      </c>
      <c r="L13" s="13" t="s">
        <v>34</v>
      </c>
      <c r="M13" s="15" t="s">
        <v>14</v>
      </c>
      <c r="N13" s="13"/>
    </row>
    <row r="14" spans="1:15" ht="45" customHeight="1" x14ac:dyDescent="0.25">
      <c r="A14" s="9" t="s">
        <v>41</v>
      </c>
      <c r="B14" s="13" t="s">
        <v>66</v>
      </c>
      <c r="C14" s="13" t="s">
        <v>67</v>
      </c>
      <c r="D14" s="13" t="s">
        <v>68</v>
      </c>
      <c r="E14" s="13" t="s">
        <v>69</v>
      </c>
      <c r="F14" s="10" t="s">
        <v>70</v>
      </c>
      <c r="G14" s="14" t="s">
        <v>15</v>
      </c>
      <c r="H14" s="10"/>
      <c r="I14" s="11">
        <v>79138</v>
      </c>
      <c r="J14" s="10" t="s">
        <v>125</v>
      </c>
      <c r="K14" s="13" t="s">
        <v>138</v>
      </c>
      <c r="L14" s="13" t="s">
        <v>139</v>
      </c>
      <c r="M14" s="15" t="s">
        <v>14</v>
      </c>
      <c r="N14" s="13"/>
    </row>
    <row r="15" spans="1:15" ht="45" customHeight="1" x14ac:dyDescent="0.25">
      <c r="A15" s="9" t="s">
        <v>42</v>
      </c>
      <c r="B15" s="13" t="s">
        <v>71</v>
      </c>
      <c r="C15" s="13" t="s">
        <v>72</v>
      </c>
      <c r="D15" s="13" t="s">
        <v>73</v>
      </c>
      <c r="E15" s="13" t="s">
        <v>42</v>
      </c>
      <c r="F15" s="10" t="s">
        <v>74</v>
      </c>
      <c r="G15" s="14" t="s">
        <v>15</v>
      </c>
      <c r="H15" s="10"/>
      <c r="I15" s="11">
        <v>4854</v>
      </c>
      <c r="J15" s="10" t="s">
        <v>126</v>
      </c>
      <c r="K15" s="13" t="s">
        <v>140</v>
      </c>
      <c r="L15" s="13" t="s">
        <v>141</v>
      </c>
      <c r="M15" s="15" t="s">
        <v>14</v>
      </c>
      <c r="N15" s="13"/>
    </row>
    <row r="16" spans="1:15" ht="45" customHeight="1" x14ac:dyDescent="0.25">
      <c r="A16" s="9" t="s">
        <v>42</v>
      </c>
      <c r="B16" s="13" t="s">
        <v>75</v>
      </c>
      <c r="C16" s="13" t="s">
        <v>76</v>
      </c>
      <c r="D16" s="13" t="s">
        <v>77</v>
      </c>
      <c r="E16" s="13" t="s">
        <v>78</v>
      </c>
      <c r="F16" s="10" t="s">
        <v>79</v>
      </c>
      <c r="G16" s="14" t="s">
        <v>15</v>
      </c>
      <c r="H16" s="10"/>
      <c r="I16" s="11">
        <v>38660</v>
      </c>
      <c r="J16" s="10" t="s">
        <v>29</v>
      </c>
      <c r="K16" s="13" t="s">
        <v>142</v>
      </c>
      <c r="L16" s="13" t="s">
        <v>143</v>
      </c>
      <c r="M16" s="15" t="s">
        <v>14</v>
      </c>
      <c r="N16" s="13"/>
    </row>
    <row r="17" spans="1:14" ht="45" customHeight="1" x14ac:dyDescent="0.25">
      <c r="A17" s="9" t="s">
        <v>43</v>
      </c>
      <c r="B17" s="13" t="s">
        <v>80</v>
      </c>
      <c r="C17" s="13" t="s">
        <v>81</v>
      </c>
      <c r="D17" s="13" t="s">
        <v>82</v>
      </c>
      <c r="E17" s="13" t="s">
        <v>82</v>
      </c>
      <c r="F17" s="10" t="s">
        <v>83</v>
      </c>
      <c r="G17" s="14" t="s">
        <v>15</v>
      </c>
      <c r="H17" s="10"/>
      <c r="I17" s="11">
        <v>55091</v>
      </c>
      <c r="J17" s="10" t="s">
        <v>30</v>
      </c>
      <c r="K17" s="13" t="s">
        <v>144</v>
      </c>
      <c r="L17" s="13" t="s">
        <v>145</v>
      </c>
      <c r="M17" s="15" t="s">
        <v>14</v>
      </c>
      <c r="N17" s="13"/>
    </row>
    <row r="18" spans="1:14" ht="45" customHeight="1" x14ac:dyDescent="0.25">
      <c r="A18" s="9" t="s">
        <v>43</v>
      </c>
      <c r="B18" s="13" t="s">
        <v>84</v>
      </c>
      <c r="C18" s="13" t="s">
        <v>85</v>
      </c>
      <c r="D18" s="13" t="s">
        <v>86</v>
      </c>
      <c r="E18" s="13" t="s">
        <v>87</v>
      </c>
      <c r="F18" s="10" t="s">
        <v>88</v>
      </c>
      <c r="G18" s="14" t="s">
        <v>15</v>
      </c>
      <c r="H18" s="10"/>
      <c r="I18" s="11">
        <v>21374</v>
      </c>
      <c r="J18" s="10" t="s">
        <v>127</v>
      </c>
      <c r="K18" s="13" t="s">
        <v>146</v>
      </c>
      <c r="L18" s="13" t="s">
        <v>147</v>
      </c>
      <c r="M18" s="15" t="s">
        <v>14</v>
      </c>
      <c r="N18" s="13"/>
    </row>
    <row r="19" spans="1:14" ht="45" customHeight="1" x14ac:dyDescent="0.25">
      <c r="A19" s="9" t="s">
        <v>44</v>
      </c>
      <c r="B19" s="13" t="s">
        <v>89</v>
      </c>
      <c r="C19" s="13" t="s">
        <v>90</v>
      </c>
      <c r="D19" s="13" t="s">
        <v>91</v>
      </c>
      <c r="E19" s="13" t="s">
        <v>92</v>
      </c>
      <c r="F19" s="10" t="s">
        <v>93</v>
      </c>
      <c r="G19" s="14" t="s">
        <v>15</v>
      </c>
      <c r="H19" s="10"/>
      <c r="I19" s="11">
        <v>12446</v>
      </c>
      <c r="J19" s="10" t="s">
        <v>30</v>
      </c>
      <c r="K19" s="13" t="s">
        <v>148</v>
      </c>
      <c r="L19" s="13" t="s">
        <v>149</v>
      </c>
      <c r="M19" s="15" t="s">
        <v>14</v>
      </c>
      <c r="N19" s="13"/>
    </row>
    <row r="20" spans="1:14" ht="45" customHeight="1" x14ac:dyDescent="0.25">
      <c r="A20" s="9" t="s">
        <v>44</v>
      </c>
      <c r="B20" s="13" t="s">
        <v>94</v>
      </c>
      <c r="C20" s="13" t="s">
        <v>95</v>
      </c>
      <c r="D20" s="13" t="s">
        <v>96</v>
      </c>
      <c r="E20" s="13" t="s">
        <v>97</v>
      </c>
      <c r="F20" s="10" t="s">
        <v>98</v>
      </c>
      <c r="G20" s="14" t="s">
        <v>15</v>
      </c>
      <c r="H20" s="10"/>
      <c r="I20" s="11">
        <v>26639</v>
      </c>
      <c r="J20" s="10" t="s">
        <v>29</v>
      </c>
      <c r="K20" s="13" t="s">
        <v>150</v>
      </c>
      <c r="L20" s="13" t="s">
        <v>151</v>
      </c>
      <c r="M20" s="15" t="s">
        <v>14</v>
      </c>
      <c r="N20" s="13"/>
    </row>
    <row r="21" spans="1:14" ht="60.95" customHeight="1" x14ac:dyDescent="0.25">
      <c r="A21" s="9" t="s">
        <v>44</v>
      </c>
      <c r="B21" s="13" t="s">
        <v>99</v>
      </c>
      <c r="C21" s="13" t="s">
        <v>100</v>
      </c>
      <c r="D21" s="13" t="s">
        <v>101</v>
      </c>
      <c r="E21" s="13"/>
      <c r="F21" s="10" t="s">
        <v>102</v>
      </c>
      <c r="G21" s="14" t="s">
        <v>15</v>
      </c>
      <c r="H21" s="10"/>
      <c r="I21" s="11">
        <v>140219</v>
      </c>
      <c r="J21" s="10" t="s">
        <v>30</v>
      </c>
      <c r="K21" s="13" t="s">
        <v>152</v>
      </c>
      <c r="L21" s="13" t="s">
        <v>153</v>
      </c>
      <c r="M21" s="15" t="s">
        <v>14</v>
      </c>
      <c r="N21" s="13"/>
    </row>
    <row r="22" spans="1:14" ht="60.95" customHeight="1" x14ac:dyDescent="0.25">
      <c r="A22" s="9" t="s">
        <v>18</v>
      </c>
      <c r="B22" s="13" t="s">
        <v>103</v>
      </c>
      <c r="C22" s="13" t="s">
        <v>104</v>
      </c>
      <c r="D22" s="13" t="s">
        <v>105</v>
      </c>
      <c r="E22" s="13" t="s">
        <v>106</v>
      </c>
      <c r="F22" s="10" t="s">
        <v>107</v>
      </c>
      <c r="G22" s="14" t="s">
        <v>15</v>
      </c>
      <c r="H22" s="10"/>
      <c r="I22" s="11">
        <v>11602</v>
      </c>
      <c r="J22" s="10" t="s">
        <v>128</v>
      </c>
      <c r="K22" s="13" t="s">
        <v>154</v>
      </c>
      <c r="L22" s="13" t="s">
        <v>155</v>
      </c>
      <c r="M22" s="15" t="s">
        <v>14</v>
      </c>
      <c r="N22" s="13"/>
    </row>
    <row r="23" spans="1:14" ht="60.95" customHeight="1" x14ac:dyDescent="0.25">
      <c r="A23" s="9" t="s">
        <v>18</v>
      </c>
      <c r="B23" s="13" t="s">
        <v>24</v>
      </c>
      <c r="C23" s="13" t="s">
        <v>25</v>
      </c>
      <c r="D23" s="13" t="s">
        <v>26</v>
      </c>
      <c r="E23" s="13" t="s">
        <v>27</v>
      </c>
      <c r="F23" s="10" t="s">
        <v>28</v>
      </c>
      <c r="G23" s="14" t="s">
        <v>15</v>
      </c>
      <c r="H23" s="10"/>
      <c r="I23" s="11">
        <v>27238</v>
      </c>
      <c r="J23" s="10" t="s">
        <v>32</v>
      </c>
      <c r="K23" s="13" t="s">
        <v>35</v>
      </c>
      <c r="L23" s="13" t="s">
        <v>36</v>
      </c>
      <c r="M23" s="15" t="s">
        <v>14</v>
      </c>
      <c r="N23" s="13"/>
    </row>
    <row r="24" spans="1:14" ht="60.95" customHeight="1" x14ac:dyDescent="0.25">
      <c r="A24" s="9" t="s">
        <v>18</v>
      </c>
      <c r="B24" s="13" t="s">
        <v>108</v>
      </c>
      <c r="C24" s="13" t="s">
        <v>109</v>
      </c>
      <c r="D24" s="13" t="s">
        <v>110</v>
      </c>
      <c r="E24" s="13" t="s">
        <v>111</v>
      </c>
      <c r="F24" s="10" t="s">
        <v>112</v>
      </c>
      <c r="G24" s="14" t="s">
        <v>15</v>
      </c>
      <c r="H24" s="10"/>
      <c r="I24" s="11">
        <v>9698</v>
      </c>
      <c r="J24" s="10" t="s">
        <v>129</v>
      </c>
      <c r="K24" s="13" t="s">
        <v>156</v>
      </c>
      <c r="L24" s="13" t="s">
        <v>157</v>
      </c>
      <c r="M24" s="15" t="s">
        <v>14</v>
      </c>
      <c r="N24" s="13"/>
    </row>
    <row r="25" spans="1:14" ht="60.95" customHeight="1" x14ac:dyDescent="0.25">
      <c r="A25" s="9" t="s">
        <v>16</v>
      </c>
      <c r="B25" s="13" t="s">
        <v>113</v>
      </c>
      <c r="C25" s="13" t="s">
        <v>114</v>
      </c>
      <c r="D25" s="13" t="s">
        <v>115</v>
      </c>
      <c r="E25" s="13" t="s">
        <v>116</v>
      </c>
      <c r="F25" s="10" t="s">
        <v>117</v>
      </c>
      <c r="G25" s="14" t="s">
        <v>15</v>
      </c>
      <c r="H25" s="10"/>
      <c r="I25" s="11">
        <v>34452</v>
      </c>
      <c r="J25" s="10" t="s">
        <v>29</v>
      </c>
      <c r="K25" s="13" t="s">
        <v>158</v>
      </c>
      <c r="L25" s="13" t="s">
        <v>159</v>
      </c>
      <c r="M25" s="15" t="s">
        <v>14</v>
      </c>
      <c r="N25" s="13"/>
    </row>
    <row r="26" spans="1:14" ht="60.95" customHeight="1" x14ac:dyDescent="0.25">
      <c r="A26" s="9" t="s">
        <v>45</v>
      </c>
      <c r="B26" s="13" t="s">
        <v>118</v>
      </c>
      <c r="C26" s="13" t="s">
        <v>119</v>
      </c>
      <c r="D26" s="13" t="s">
        <v>120</v>
      </c>
      <c r="E26" s="13" t="s">
        <v>121</v>
      </c>
      <c r="F26" s="10" t="s">
        <v>122</v>
      </c>
      <c r="G26" s="14" t="s">
        <v>15</v>
      </c>
      <c r="H26" s="10"/>
      <c r="I26" s="11">
        <v>4042</v>
      </c>
      <c r="J26" s="10" t="s">
        <v>31</v>
      </c>
      <c r="K26" s="13" t="s">
        <v>160</v>
      </c>
      <c r="L26" s="13" t="s">
        <v>161</v>
      </c>
      <c r="M26" s="15" t="s">
        <v>14</v>
      </c>
      <c r="N26" s="13"/>
    </row>
    <row r="27" spans="1:14" ht="33.75" customHeight="1" x14ac:dyDescent="0.25">
      <c r="A27" s="9"/>
      <c r="B27" s="13"/>
      <c r="C27" s="13"/>
      <c r="D27" s="9"/>
      <c r="E27" s="9"/>
      <c r="F27" s="10"/>
      <c r="G27" s="14"/>
      <c r="H27" s="10"/>
      <c r="I27" s="18">
        <f>SUM(I9:I26)</f>
        <v>800779</v>
      </c>
      <c r="J27" s="10"/>
      <c r="K27" s="9"/>
      <c r="L27" s="13"/>
      <c r="M27" s="15"/>
      <c r="N27" s="13"/>
    </row>
    <row r="28" spans="1:14" ht="33.75" customHeight="1" x14ac:dyDescent="0.25">
      <c r="I28" s="16"/>
    </row>
    <row r="39" spans="3:3" x14ac:dyDescent="0.25">
      <c r="C39" t="str">
        <f t="shared" ref="C39:C40" si="0">PROPER(C28)</f>
        <v/>
      </c>
    </row>
    <row r="40" spans="3:3" x14ac:dyDescent="0.25">
      <c r="C40" t="str">
        <f t="shared" si="0"/>
        <v/>
      </c>
    </row>
  </sheetData>
  <mergeCells count="1">
    <mergeCell ref="C5:I5"/>
  </mergeCells>
  <pageMargins left="0.2" right="0.2" top="0.25" bottom="0.25" header="0.3" footer="0.3"/>
  <pageSetup scale="5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4E1C69D86997D44851BD5210870F6EA" ma:contentTypeVersion="2" ma:contentTypeDescription="Create a new document." ma:contentTypeScope="" ma:versionID="95915aa1a6f839ec593076b481306a0b">
  <xsd:schema xmlns:xsd="http://www.w3.org/2001/XMLSchema" xmlns:xs="http://www.w3.org/2001/XMLSchema" xmlns:p="http://schemas.microsoft.com/office/2006/metadata/properties" xmlns:ns3="4c66e19f-a26f-45ea-b7f9-a91f39907ad3" targetNamespace="http://schemas.microsoft.com/office/2006/metadata/properties" ma:root="true" ma:fieldsID="4f5d3279f8c1ba44f43b40455ce332ef" ns3:_="">
    <xsd:import namespace="4c66e19f-a26f-45ea-b7f9-a91f39907ad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66e19f-a26f-45ea-b7f9-a91f39907ad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861153-8DEA-4D16-AF5F-9B73940105F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407F94D-A871-43ED-A70D-5909777803E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800EDCE-40BC-44B5-9EC6-31701C028F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c66e19f-a26f-45ea-b7f9-a91f39907a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FYIs</vt:lpstr>
      <vt:lpstr>FYIs!Print_Area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Ryan, Joshua J</dc:creator>
  <cp:lastModifiedBy>Finnell, De'Marcus Earl</cp:lastModifiedBy>
  <cp:lastPrinted>2023-08-28T17:48:42Z</cp:lastPrinted>
  <dcterms:created xsi:type="dcterms:W3CDTF">2019-12-12T17:46:48Z</dcterms:created>
  <dcterms:modified xsi:type="dcterms:W3CDTF">2023-09-12T20:09:41Z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0x01010094E1C69D86997D44851BD5210870F6EA</vt:lpwstr>
  </property>
</Properties>
</file>